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655" yWindow="15" windowWidth="11145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57" i="1" l="1"/>
  <c r="I138" i="1"/>
  <c r="H119" i="1"/>
  <c r="J119" i="1"/>
  <c r="F119" i="1"/>
  <c r="G100" i="1"/>
  <c r="J100" i="1"/>
  <c r="H100" i="1"/>
  <c r="H81" i="1"/>
  <c r="G62" i="1"/>
  <c r="I62" i="1"/>
  <c r="H62" i="1"/>
  <c r="L62" i="1"/>
  <c r="J62" i="1"/>
  <c r="F62" i="1"/>
  <c r="I43" i="1"/>
  <c r="H43" i="1"/>
  <c r="G43" i="1"/>
  <c r="F43" i="1"/>
  <c r="J43" i="1"/>
  <c r="L43" i="1"/>
  <c r="L24" i="1"/>
  <c r="J24" i="1"/>
  <c r="I24" i="1"/>
  <c r="H24" i="1"/>
  <c r="G24" i="1"/>
  <c r="F24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<sst xmlns="http://schemas.openxmlformats.org/spreadsheetml/2006/main" count="434" uniqueCount="194">
  <si>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</si>
  <si>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</si>
  <si>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</si>
  <si>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</si>
  <si>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</si>
  <si>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</si>
  <si>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</si>
  <si>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</si>
  <si>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</si>
  <si>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</si>
  <si>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</si>
  <si>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</si>
  <si>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</si>
  <si>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</si>
  <si>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</si>
  <si>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</si>
  <si>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</si>
  <si>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</si>
  <si>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</si>
  <si>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</si>
  <si>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</si>
  <si>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</si>
  <si>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</si>
  <si>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</si>
  <si>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</si>
  <si>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</si>
  <si>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</si>
  <si>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</si>
  <si>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</si>
  <si>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</si>
  <si>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</si>
  <si>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</si>
  <si>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</si>
  <si>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</si>
  <si>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</si>
  <si>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</si>
  <si>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</si>
  <si>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</si>
  <si>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</si>
  <si>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БОУ "Гимназия 19"</t>
  </si>
  <si>
    <t>Е.В.Денисова</t>
  </si>
  <si>
    <t>Чай с лимоном и сахаром</t>
  </si>
  <si>
    <t>54 -3гн</t>
  </si>
  <si>
    <t>пром.</t>
  </si>
  <si>
    <t>хлеб пшеничный</t>
  </si>
  <si>
    <t>фрукт</t>
  </si>
  <si>
    <t>сыр в нарезке</t>
  </si>
  <si>
    <t>Котлета из курицы</t>
  </si>
  <si>
    <t>Картофельное пюре</t>
  </si>
  <si>
    <t>Хлеб пшеничный</t>
  </si>
  <si>
    <t>54-5м</t>
  </si>
  <si>
    <t>54-11г</t>
  </si>
  <si>
    <t>Чай с клюквой  и с  сахаром</t>
  </si>
  <si>
    <t>Фрукт</t>
  </si>
  <si>
    <t>54-1г</t>
  </si>
  <si>
    <t>54 -10-гн</t>
  </si>
  <si>
    <t>45/2011</t>
  </si>
  <si>
    <t>Рагу из курицы</t>
  </si>
  <si>
    <t>Хлебпшеничный</t>
  </si>
  <si>
    <t>Компот из смеси сухофруктов</t>
  </si>
  <si>
    <t>54-5с</t>
  </si>
  <si>
    <t>54-22м</t>
  </si>
  <si>
    <t>54-1кн</t>
  </si>
  <si>
    <t>Запеканка из творога</t>
  </si>
  <si>
    <t>Сгущеное молоко</t>
  </si>
  <si>
    <t>соус</t>
  </si>
  <si>
    <t>Чай черный с сахаром</t>
  </si>
  <si>
    <t>54 -2гн</t>
  </si>
  <si>
    <t>Суп картофельный с макаронными изделиями</t>
  </si>
  <si>
    <t>Печень говяжья по-строгоновски</t>
  </si>
  <si>
    <t>Каша гречневая рассыпчатая</t>
  </si>
  <si>
    <t>Компот из вишни</t>
  </si>
  <si>
    <t>Хлеб  ржаной</t>
  </si>
  <si>
    <t>54-7с</t>
  </si>
  <si>
    <t>54-18м</t>
  </si>
  <si>
    <t>54-4г</t>
  </si>
  <si>
    <t>54-1хн-2020</t>
  </si>
  <si>
    <t>Рис отварной</t>
  </si>
  <si>
    <t>54-6г</t>
  </si>
  <si>
    <t>Плов с курицей</t>
  </si>
  <si>
    <t>зауска</t>
  </si>
  <si>
    <t>йогурт</t>
  </si>
  <si>
    <t>Йогурт</t>
  </si>
  <si>
    <t>54-12м</t>
  </si>
  <si>
    <t>Рассольник ленинградский</t>
  </si>
  <si>
    <t>№71/2011</t>
  </si>
  <si>
    <t>54-3с</t>
  </si>
  <si>
    <t xml:space="preserve">Омлет натуральный </t>
  </si>
  <si>
    <t>54-1о</t>
  </si>
  <si>
    <t>54 -21гн</t>
  </si>
  <si>
    <t>54-9к</t>
  </si>
  <si>
    <t>Суп гороховый</t>
  </si>
  <si>
    <t>54-8с</t>
  </si>
  <si>
    <t>Запекака из творога</t>
  </si>
  <si>
    <t>Сгушенное молоко</t>
  </si>
  <si>
    <t>54-1т</t>
  </si>
  <si>
    <t>пром.ом.</t>
  </si>
  <si>
    <t>54-2гн</t>
  </si>
  <si>
    <t>котлета рыбная,минтай</t>
  </si>
  <si>
    <t>горнир</t>
  </si>
  <si>
    <t>54-3гн</t>
  </si>
  <si>
    <t>Суп  из овощей с фрикадельками мясными</t>
  </si>
  <si>
    <t>Каша вязкая овсянная</t>
  </si>
  <si>
    <t>Хлб пшеничный</t>
  </si>
  <si>
    <t>Каша молочная рисовая</t>
  </si>
  <si>
    <t>54-26кк</t>
  </si>
  <si>
    <t>54-1з</t>
  </si>
  <si>
    <t>масло сливочное</t>
  </si>
  <si>
    <t>34-19з</t>
  </si>
  <si>
    <t>Икра кобачковая*</t>
  </si>
  <si>
    <t>Щи из свежей капусты с картофелем</t>
  </si>
  <si>
    <t>88/2011</t>
  </si>
  <si>
    <t>Фрикадельки из говядины</t>
  </si>
  <si>
    <t>Макароны отварные</t>
  </si>
  <si>
    <t>Компот из клубники</t>
  </si>
  <si>
    <t>54-31хн/2020</t>
  </si>
  <si>
    <t>соус сметанный</t>
  </si>
  <si>
    <t>54-1соус</t>
  </si>
  <si>
    <t>БОУ г.Омска "Гимназия № 19"</t>
  </si>
  <si>
    <t>Тефтели из говядины с рисом</t>
  </si>
  <si>
    <t>пром.товар</t>
  </si>
  <si>
    <t>Хлеб ржано-пшеничный</t>
  </si>
  <si>
    <t>3, 3</t>
  </si>
  <si>
    <t>Соус сметанный с томатом</t>
  </si>
  <si>
    <t>331/2011</t>
  </si>
  <si>
    <t>Салат из моркови*</t>
  </si>
  <si>
    <t>Суп  с крупой и  фрикадельками</t>
  </si>
  <si>
    <t>№ 6/2011</t>
  </si>
  <si>
    <t>117/2011</t>
  </si>
  <si>
    <t>ПРОМ.</t>
  </si>
  <si>
    <t>Салат из белокачанной капусты</t>
  </si>
  <si>
    <t>54-7З</t>
  </si>
  <si>
    <t>Маринад овощной с томатом*</t>
  </si>
  <si>
    <t>№366/2018</t>
  </si>
  <si>
    <t>Суп из овощей</t>
  </si>
  <si>
    <t>54-2бс</t>
  </si>
  <si>
    <t>Котлета рыбная, минтай</t>
  </si>
  <si>
    <t>Компот из брусники</t>
  </si>
  <si>
    <t>54-11хн</t>
  </si>
  <si>
    <t>Хлеб ржано- пшеничный</t>
  </si>
  <si>
    <t>Икра кабачковая*</t>
  </si>
  <si>
    <t>Чай с черникой и сахаром</t>
  </si>
  <si>
    <t>54 -8гн</t>
  </si>
  <si>
    <t>Горошек консервированный*</t>
  </si>
  <si>
    <t>Курица тушенная в соусе</t>
  </si>
  <si>
    <t>290/2011</t>
  </si>
  <si>
    <t>№54-4г</t>
  </si>
  <si>
    <t>Напиток из шиповника</t>
  </si>
  <si>
    <t>54-13х</t>
  </si>
  <si>
    <t>Каша  молочная пшеничная</t>
  </si>
  <si>
    <t>54-13к</t>
  </si>
  <si>
    <t>Чай с лимоном  и сахаром</t>
  </si>
  <si>
    <t>6,60,</t>
  </si>
  <si>
    <t>Хлеб  ржано- пшеничный</t>
  </si>
  <si>
    <t>Масло сливочное</t>
  </si>
  <si>
    <t>№54-19з</t>
  </si>
  <si>
    <t>Огурцы консервированные*</t>
  </si>
  <si>
    <t>54-16м</t>
  </si>
  <si>
    <t>Компот из яблок с лимоном</t>
  </si>
  <si>
    <t>54-34хн</t>
  </si>
  <si>
    <t>№331/2011</t>
  </si>
  <si>
    <t>Горошек консервированный *</t>
  </si>
  <si>
    <t>Булочка сладкая</t>
  </si>
  <si>
    <t>1шт</t>
  </si>
  <si>
    <t>Салат из белокачанной капусты *</t>
  </si>
  <si>
    <t>№ 54-7з</t>
  </si>
  <si>
    <t>Жаркое по- домашнему из курицы</t>
  </si>
  <si>
    <t>54-28м</t>
  </si>
  <si>
    <t>Компот из черники</t>
  </si>
  <si>
    <t>54-10хн</t>
  </si>
  <si>
    <t>Рассольник домашний</t>
  </si>
  <si>
    <t>54-4с</t>
  </si>
  <si>
    <t>Голубцы ленивые</t>
  </si>
  <si>
    <t>Макароны отварные с сыром</t>
  </si>
  <si>
    <t>№204/2011</t>
  </si>
  <si>
    <t>Напиток из лимона</t>
  </si>
  <si>
    <t>№ 1008/1998</t>
  </si>
  <si>
    <t xml:space="preserve">Соус сметанный </t>
  </si>
  <si>
    <t>№54-1с</t>
  </si>
  <si>
    <t>Маринад овощной с томатом *</t>
  </si>
  <si>
    <t>Икра кобачковая *</t>
  </si>
  <si>
    <t>Компот из изюма</t>
  </si>
  <si>
    <t>54-4хн</t>
  </si>
  <si>
    <t>Хлеб пшенично-ржаной</t>
  </si>
  <si>
    <t>245, 60</t>
  </si>
  <si>
    <t>Чай с черникой  и с сахаром</t>
  </si>
  <si>
    <t>54-8гн</t>
  </si>
  <si>
    <t>Сыр в нарезке</t>
  </si>
  <si>
    <t>Борщ с капустой и картофелем</t>
  </si>
  <si>
    <t>54-22с</t>
  </si>
  <si>
    <t>Рыба запеченная в сметанном соусе</t>
  </si>
  <si>
    <t>54-9р</t>
  </si>
  <si>
    <t>компот из смеси сухофруктов</t>
  </si>
  <si>
    <t>54-1 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</si>
</sst>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4" activePane="bottomRight" state="frozen"/>
      <selection pane="topRight" activeCell="E1" sqref="E1"/>
      <selection pane="bottomLeft" activeCell="A6" sqref="A6"/>
      <selection pane="bottomRight" activeCell="J190" sqref="J19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118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104</v>
      </c>
      <c r="F6" s="40">
        <v>200</v>
      </c>
      <c r="G6" s="40">
        <v>4.5999999999999996</v>
      </c>
      <c r="H6" s="40">
        <v>5.8</v>
      </c>
      <c r="I6" s="40">
        <v>24.3</v>
      </c>
      <c r="J6" s="40">
        <v>167.2</v>
      </c>
      <c r="K6" s="41" t="s">
        <v>105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</v>
      </c>
      <c r="H8" s="43">
        <v>0.1</v>
      </c>
      <c r="I8" s="43">
        <v>6.6</v>
      </c>
      <c r="J8" s="43">
        <v>27.9</v>
      </c>
      <c r="K8" s="44" t="s">
        <v>42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60</v>
      </c>
      <c r="G9" s="43">
        <v>4.5999999999999996</v>
      </c>
      <c r="H9" s="43">
        <v>0.5</v>
      </c>
      <c r="I9" s="43">
        <v>29.5</v>
      </c>
      <c r="J9" s="43">
        <v>140.6</v>
      </c>
      <c r="K9" s="44" t="s">
        <v>43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107</v>
      </c>
      <c r="F10" s="43">
        <v>10</v>
      </c>
      <c r="G10" s="43">
        <v>0.1</v>
      </c>
      <c r="H10" s="43">
        <v>7.3</v>
      </c>
      <c r="I10" s="43">
        <v>0.1</v>
      </c>
      <c r="J10" s="43">
        <v>66.099999999999994</v>
      </c>
      <c r="K10" s="44" t="s">
        <v>108</v>
      </c>
      <c r="L10" s="43"/>
    </row>
    <row r="11" spans="1:12" ht="15" x14ac:dyDescent="0.25">
      <c r="A11" s="23"/>
      <c r="B11" s="15"/>
      <c r="C11" s="11"/>
      <c r="D11" s="6" t="s">
        <v>26</v>
      </c>
      <c r="E11" s="42" t="s">
        <v>46</v>
      </c>
      <c r="F11" s="43">
        <v>30</v>
      </c>
      <c r="G11" s="43">
        <v>7</v>
      </c>
      <c r="H11" s="43">
        <v>9</v>
      </c>
      <c r="I11" s="43">
        <v>0</v>
      </c>
      <c r="J11" s="43">
        <v>108</v>
      </c>
      <c r="K11" s="44" t="s">
        <v>106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85.32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16.5</v>
      </c>
      <c r="H13" s="19">
        <f t="shared" si="0"/>
        <v>22.7</v>
      </c>
      <c r="I13" s="19">
        <f t="shared" si="0"/>
        <v>60.5</v>
      </c>
      <c r="J13" s="19">
        <f t="shared" si="0"/>
        <v>509.79999999999995</v>
      </c>
      <c r="K13" s="25"/>
      <c r="L13" s="19">
        <f t="shared" ref="L13" si="1">SUM(L6:L12)</f>
        <v>85.32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109</v>
      </c>
      <c r="F14" s="43">
        <v>60</v>
      </c>
      <c r="G14" s="43">
        <v>0.9</v>
      </c>
      <c r="H14" s="43">
        <v>2.83</v>
      </c>
      <c r="I14" s="43">
        <v>4.43</v>
      </c>
      <c r="J14" s="43">
        <v>46.8</v>
      </c>
      <c r="K14" s="44" t="s">
        <v>43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110</v>
      </c>
      <c r="F15" s="43">
        <v>200</v>
      </c>
      <c r="G15" s="43">
        <v>1.9</v>
      </c>
      <c r="H15" s="43">
        <v>7.2</v>
      </c>
      <c r="I15" s="43">
        <v>7.5</v>
      </c>
      <c r="J15" s="43">
        <v>102.2</v>
      </c>
      <c r="K15" s="44" t="s">
        <v>111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112</v>
      </c>
      <c r="F16" s="43">
        <v>90</v>
      </c>
      <c r="G16" s="43">
        <v>12.3</v>
      </c>
      <c r="H16" s="43">
        <v>10.9</v>
      </c>
      <c r="I16" s="43">
        <v>6.1</v>
      </c>
      <c r="J16" s="43">
        <v>172</v>
      </c>
      <c r="K16" s="44" t="s">
        <v>50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113</v>
      </c>
      <c r="F17" s="43">
        <v>150</v>
      </c>
      <c r="G17" s="43">
        <v>5.3</v>
      </c>
      <c r="H17" s="43">
        <v>4.9000000000000004</v>
      </c>
      <c r="I17" s="43">
        <v>32.799999999999997</v>
      </c>
      <c r="J17" s="43">
        <v>196.8</v>
      </c>
      <c r="K17" s="44" t="s">
        <v>54</v>
      </c>
      <c r="L17" s="43"/>
    </row>
    <row r="18" spans="1:12" ht="25.5" x14ac:dyDescent="0.25">
      <c r="A18" s="23"/>
      <c r="B18" s="15"/>
      <c r="C18" s="11"/>
      <c r="D18" s="7" t="s">
        <v>30</v>
      </c>
      <c r="E18" s="42" t="s">
        <v>114</v>
      </c>
      <c r="F18" s="43">
        <v>200</v>
      </c>
      <c r="G18" s="43">
        <v>0.1</v>
      </c>
      <c r="H18" s="43">
        <v>0.9</v>
      </c>
      <c r="I18" s="43">
        <v>7.2</v>
      </c>
      <c r="J18" s="43">
        <v>29.3</v>
      </c>
      <c r="K18" s="44" t="s">
        <v>115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49</v>
      </c>
      <c r="F19" s="43">
        <v>80</v>
      </c>
      <c r="G19" s="43">
        <v>6.1</v>
      </c>
      <c r="H19" s="43">
        <v>0.6</v>
      </c>
      <c r="I19" s="43">
        <v>39.4</v>
      </c>
      <c r="J19" s="43">
        <v>187.5</v>
      </c>
      <c r="K19" s="44" t="s">
        <v>43</v>
      </c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 t="s">
        <v>65</v>
      </c>
      <c r="E21" s="42" t="s">
        <v>116</v>
      </c>
      <c r="F21" s="43">
        <v>50</v>
      </c>
      <c r="G21" s="43">
        <v>0.7</v>
      </c>
      <c r="H21" s="43">
        <v>4.0999999999999996</v>
      </c>
      <c r="I21" s="43">
        <v>1.6</v>
      </c>
      <c r="J21" s="43">
        <v>46.5</v>
      </c>
      <c r="K21" s="44" t="s">
        <v>117</v>
      </c>
      <c r="L21" s="43">
        <v>90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830</v>
      </c>
      <c r="G23" s="19">
        <f t="shared" ref="G23:J23" si="2">SUM(G14:G22)</f>
        <v>27.3</v>
      </c>
      <c r="H23" s="19">
        <f t="shared" si="2"/>
        <v>31.43</v>
      </c>
      <c r="I23" s="19">
        <f t="shared" si="2"/>
        <v>99.03</v>
      </c>
      <c r="J23" s="19">
        <f t="shared" si="2"/>
        <v>781.09999999999991</v>
      </c>
      <c r="K23" s="25"/>
      <c r="L23" s="19">
        <f t="shared" ref="L23" si="3">SUM(L14:L22)</f>
        <v>90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1330</v>
      </c>
      <c r="G24" s="32">
        <f t="shared" ref="G24:J24" si="4">G13+G23</f>
        <v>43.8</v>
      </c>
      <c r="H24" s="32">
        <f t="shared" si="4"/>
        <v>54.129999999999995</v>
      </c>
      <c r="I24" s="32">
        <f t="shared" si="4"/>
        <v>159.53</v>
      </c>
      <c r="J24" s="32">
        <f t="shared" si="4"/>
        <v>1290.8999999999999</v>
      </c>
      <c r="K24" s="32"/>
      <c r="L24" s="32">
        <f t="shared" ref="L24" si="5">L13+L23</f>
        <v>175.32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119</v>
      </c>
      <c r="F25" s="40">
        <v>90</v>
      </c>
      <c r="G25" s="40">
        <v>13</v>
      </c>
      <c r="H25" s="40">
        <v>13.2</v>
      </c>
      <c r="I25" s="40">
        <v>7.3</v>
      </c>
      <c r="J25" s="40">
        <v>199.7</v>
      </c>
      <c r="K25" s="41" t="s">
        <v>120</v>
      </c>
      <c r="L25" s="40"/>
    </row>
    <row r="26" spans="1:12" ht="15" x14ac:dyDescent="0.25">
      <c r="A26" s="14"/>
      <c r="B26" s="15"/>
      <c r="C26" s="11"/>
      <c r="D26" s="6" t="s">
        <v>29</v>
      </c>
      <c r="E26" s="42" t="s">
        <v>70</v>
      </c>
      <c r="F26" s="43">
        <v>150</v>
      </c>
      <c r="G26" s="43">
        <v>8.1999999999999993</v>
      </c>
      <c r="H26" s="43">
        <v>6.3</v>
      </c>
      <c r="I26" s="43">
        <v>35.9</v>
      </c>
      <c r="J26" s="43">
        <v>233.7</v>
      </c>
      <c r="K26" s="44" t="s">
        <v>75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0.2</v>
      </c>
      <c r="H27" s="43">
        <v>0.1</v>
      </c>
      <c r="I27" s="43">
        <v>6.8</v>
      </c>
      <c r="J27" s="43">
        <v>28.9</v>
      </c>
      <c r="K27" s="44" t="s">
        <v>55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121</v>
      </c>
      <c r="F28" s="43">
        <v>50</v>
      </c>
      <c r="G28" s="43" t="s">
        <v>122</v>
      </c>
      <c r="H28" s="43">
        <v>0.6</v>
      </c>
      <c r="I28" s="43">
        <v>19.8</v>
      </c>
      <c r="J28" s="43">
        <v>97.8</v>
      </c>
      <c r="K28" s="44" t="s">
        <v>43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123</v>
      </c>
      <c r="F30" s="43">
        <v>50</v>
      </c>
      <c r="G30" s="43">
        <v>0.7</v>
      </c>
      <c r="H30" s="43">
        <v>1.4</v>
      </c>
      <c r="I30" s="43">
        <v>2.7</v>
      </c>
      <c r="J30" s="43">
        <v>25.6</v>
      </c>
      <c r="K30" s="44" t="s">
        <v>124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90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22.099999999999998</v>
      </c>
      <c r="H32" s="19">
        <f t="shared" ref="H32" si="7">SUM(H25:H31)</f>
        <v>21.6</v>
      </c>
      <c r="I32" s="19">
        <f t="shared" ref="I32" si="8">SUM(I25:I31)</f>
        <v>72.5</v>
      </c>
      <c r="J32" s="19">
        <f t="shared" ref="J32:L32" si="9">SUM(J25:J31)</f>
        <v>585.69999999999993</v>
      </c>
      <c r="K32" s="25"/>
      <c r="L32" s="19">
        <f t="shared" si="9"/>
        <v>90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125</v>
      </c>
      <c r="F33" s="43">
        <v>60</v>
      </c>
      <c r="G33" s="43">
        <v>0.68</v>
      </c>
      <c r="H33" s="43">
        <v>5.5</v>
      </c>
      <c r="I33" s="43">
        <v>5.4</v>
      </c>
      <c r="J33" s="43">
        <v>73.5</v>
      </c>
      <c r="K33" s="44" t="s">
        <v>127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126</v>
      </c>
      <c r="F34" s="43">
        <v>200</v>
      </c>
      <c r="G34" s="43">
        <v>14</v>
      </c>
      <c r="H34" s="43">
        <v>6.1</v>
      </c>
      <c r="I34" s="43">
        <v>9.1</v>
      </c>
      <c r="J34" s="43">
        <v>147.1</v>
      </c>
      <c r="K34" s="44" t="s">
        <v>128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250</v>
      </c>
      <c r="G35" s="43">
        <v>26.2</v>
      </c>
      <c r="H35" s="43">
        <v>8.8000000000000007</v>
      </c>
      <c r="I35" s="43">
        <v>21.9</v>
      </c>
      <c r="J35" s="43">
        <v>271.7</v>
      </c>
      <c r="K35" s="44" t="s">
        <v>61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0.4</v>
      </c>
      <c r="H37" s="43">
        <v>0</v>
      </c>
      <c r="I37" s="43">
        <v>19.8</v>
      </c>
      <c r="J37" s="43">
        <v>80.8</v>
      </c>
      <c r="K37" s="44" t="s">
        <v>62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58</v>
      </c>
      <c r="F38" s="43">
        <v>80</v>
      </c>
      <c r="G38" s="43">
        <v>6.1</v>
      </c>
      <c r="H38" s="43">
        <v>0.6</v>
      </c>
      <c r="I38" s="43">
        <v>39.4</v>
      </c>
      <c r="J38" s="43">
        <v>187.5</v>
      </c>
      <c r="K38" s="44" t="s">
        <v>43</v>
      </c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 t="s">
        <v>45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90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47.379999999999995</v>
      </c>
      <c r="H42" s="19">
        <f t="shared" ref="H42" si="11">SUM(H33:H41)</f>
        <v>21</v>
      </c>
      <c r="I42" s="19">
        <f t="shared" ref="I42" si="12">SUM(I33:I41)</f>
        <v>95.6</v>
      </c>
      <c r="J42" s="19">
        <f t="shared" ref="J42:L42" si="13">SUM(J33:J41)</f>
        <v>760.59999999999991</v>
      </c>
      <c r="K42" s="25"/>
      <c r="L42" s="19">
        <f t="shared" si="13"/>
        <v>90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1330</v>
      </c>
      <c r="G43" s="32">
        <f t="shared" ref="G43" si="14">G32+G42</f>
        <v>69.47999999999999</v>
      </c>
      <c r="H43" s="32">
        <f t="shared" ref="H43" si="15">H32+H42</f>
        <v>42.6</v>
      </c>
      <c r="I43" s="32">
        <f t="shared" ref="I43" si="16">I32+I42</f>
        <v>168.1</v>
      </c>
      <c r="J43" s="32">
        <f t="shared" ref="J43:L43" si="17">J32+J42</f>
        <v>1346.2999999999997</v>
      </c>
      <c r="K43" s="32"/>
      <c r="L43" s="32">
        <f t="shared" si="17"/>
        <v>180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29.7</v>
      </c>
      <c r="H44" s="40">
        <v>10.7</v>
      </c>
      <c r="I44" s="40">
        <v>21.6</v>
      </c>
      <c r="J44" s="40">
        <v>301.3</v>
      </c>
      <c r="K44" s="41" t="s">
        <v>54</v>
      </c>
      <c r="L44" s="40"/>
    </row>
    <row r="45" spans="1:12" ht="15" x14ac:dyDescent="0.25">
      <c r="A45" s="23"/>
      <c r="B45" s="15"/>
      <c r="C45" s="11"/>
      <c r="D45" s="6" t="s">
        <v>65</v>
      </c>
      <c r="E45" s="42" t="s">
        <v>64</v>
      </c>
      <c r="F45" s="43">
        <v>10</v>
      </c>
      <c r="G45" s="43">
        <v>0.7</v>
      </c>
      <c r="H45" s="43">
        <v>0.9</v>
      </c>
      <c r="I45" s="43">
        <v>5.6</v>
      </c>
      <c r="J45" s="43">
        <v>32.700000000000003</v>
      </c>
      <c r="K45" s="44" t="s">
        <v>43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66</v>
      </c>
      <c r="F46" s="43">
        <v>200</v>
      </c>
      <c r="G46" s="43">
        <v>0.2</v>
      </c>
      <c r="H46" s="43">
        <v>0</v>
      </c>
      <c r="I46" s="43">
        <v>6.4</v>
      </c>
      <c r="J46" s="43">
        <v>26.8</v>
      </c>
      <c r="K46" s="44" t="s">
        <v>67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49</v>
      </c>
      <c r="F47" s="43">
        <v>50</v>
      </c>
      <c r="G47" s="43">
        <v>3.8</v>
      </c>
      <c r="H47" s="43">
        <v>0.4</v>
      </c>
      <c r="I47" s="43">
        <v>24.6</v>
      </c>
      <c r="J47" s="43">
        <v>117.2</v>
      </c>
      <c r="K47" s="44" t="s">
        <v>43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81</v>
      </c>
      <c r="F49" s="43">
        <v>95</v>
      </c>
      <c r="G49" s="43">
        <v>3.9</v>
      </c>
      <c r="H49" s="43">
        <v>1.4</v>
      </c>
      <c r="I49" s="43">
        <v>5.6</v>
      </c>
      <c r="J49" s="43">
        <v>50.8</v>
      </c>
      <c r="K49" s="44" t="s">
        <v>129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90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38.299999999999997</v>
      </c>
      <c r="H51" s="19">
        <f t="shared" ref="H51" si="19">SUM(H44:H50)</f>
        <v>13.4</v>
      </c>
      <c r="I51" s="19">
        <f t="shared" ref="I51" si="20">SUM(I44:I50)</f>
        <v>63.800000000000004</v>
      </c>
      <c r="J51" s="19">
        <f t="shared" ref="J51:L51" si="21">SUM(J44:J50)</f>
        <v>528.79999999999995</v>
      </c>
      <c r="K51" s="25"/>
      <c r="L51" s="19">
        <f t="shared" si="21"/>
        <v>90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>
        <v>60</v>
      </c>
      <c r="G52" s="43">
        <v>0.7</v>
      </c>
      <c r="H52" s="43">
        <v>0.1</v>
      </c>
      <c r="I52" s="43">
        <v>2.2999999999999998</v>
      </c>
      <c r="J52" s="43">
        <v>12.8</v>
      </c>
      <c r="K52" s="44" t="s">
        <v>56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68</v>
      </c>
      <c r="F53" s="43">
        <v>200</v>
      </c>
      <c r="G53" s="43">
        <v>5.2</v>
      </c>
      <c r="H53" s="43">
        <v>2.8</v>
      </c>
      <c r="I53" s="43">
        <v>18.5</v>
      </c>
      <c r="J53" s="43">
        <v>119.6</v>
      </c>
      <c r="K53" s="44" t="s">
        <v>73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69</v>
      </c>
      <c r="F54" s="43">
        <v>100</v>
      </c>
      <c r="G54" s="43">
        <v>16.7</v>
      </c>
      <c r="H54" s="43">
        <v>15.9</v>
      </c>
      <c r="I54" s="43">
        <v>6.7</v>
      </c>
      <c r="J54" s="43">
        <v>236.5</v>
      </c>
      <c r="K54" s="44" t="s">
        <v>74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70</v>
      </c>
      <c r="F55" s="43">
        <v>150</v>
      </c>
      <c r="G55" s="43">
        <v>8.1999999999999993</v>
      </c>
      <c r="H55" s="43">
        <v>6.3</v>
      </c>
      <c r="I55" s="43">
        <v>35.9</v>
      </c>
      <c r="J55" s="43">
        <v>233.7</v>
      </c>
      <c r="K55" s="44" t="s">
        <v>75</v>
      </c>
      <c r="L55" s="43"/>
    </row>
    <row r="56" spans="1:12" ht="25.5" x14ac:dyDescent="0.25">
      <c r="A56" s="23"/>
      <c r="B56" s="15"/>
      <c r="C56" s="11"/>
      <c r="D56" s="7" t="s">
        <v>30</v>
      </c>
      <c r="E56" s="42" t="s">
        <v>71</v>
      </c>
      <c r="F56" s="43">
        <v>200</v>
      </c>
      <c r="G56" s="43">
        <v>0.3</v>
      </c>
      <c r="H56" s="43">
        <v>0.1</v>
      </c>
      <c r="I56" s="43">
        <v>10.1</v>
      </c>
      <c r="J56" s="43">
        <v>42.8</v>
      </c>
      <c r="K56" s="44" t="s">
        <v>76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72</v>
      </c>
      <c r="F58" s="43">
        <v>60</v>
      </c>
      <c r="G58" s="43">
        <v>4</v>
      </c>
      <c r="H58" s="43">
        <v>0.7</v>
      </c>
      <c r="I58" s="43">
        <v>20</v>
      </c>
      <c r="J58" s="43">
        <v>102.5</v>
      </c>
      <c r="K58" s="44" t="s">
        <v>43</v>
      </c>
      <c r="L58" s="43"/>
    </row>
    <row r="59" spans="1:12" ht="15" x14ac:dyDescent="0.25">
      <c r="A59" s="23"/>
      <c r="B59" s="15"/>
      <c r="C59" s="11"/>
      <c r="D59" s="6" t="s">
        <v>45</v>
      </c>
      <c r="E59" s="42" t="s">
        <v>53</v>
      </c>
      <c r="F59" s="43">
        <v>150</v>
      </c>
      <c r="G59" s="43">
        <v>0.6</v>
      </c>
      <c r="H59" s="43">
        <v>0.6</v>
      </c>
      <c r="I59" s="43">
        <v>14.7</v>
      </c>
      <c r="J59" s="43">
        <v>66.7</v>
      </c>
      <c r="K59" s="44" t="s">
        <v>43</v>
      </c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90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920</v>
      </c>
      <c r="G61" s="19">
        <f t="shared" ref="G61" si="22">SUM(G52:G60)</f>
        <v>35.700000000000003</v>
      </c>
      <c r="H61" s="19">
        <f t="shared" ref="H61" si="23">SUM(H52:H60)</f>
        <v>26.500000000000004</v>
      </c>
      <c r="I61" s="19">
        <f t="shared" ref="I61" si="24">SUM(I52:I60)</f>
        <v>108.2</v>
      </c>
      <c r="J61" s="19">
        <f t="shared" ref="J61:L61" si="25">SUM(J52:J60)</f>
        <v>814.59999999999991</v>
      </c>
      <c r="K61" s="25"/>
      <c r="L61" s="19">
        <f t="shared" si="25"/>
        <v>90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1425</v>
      </c>
      <c r="G62" s="32">
        <f t="shared" ref="G62" si="26">G51+G61</f>
        <v>74</v>
      </c>
      <c r="H62" s="32">
        <f t="shared" ref="H62" si="27">H51+H61</f>
        <v>39.900000000000006</v>
      </c>
      <c r="I62" s="32">
        <f t="shared" ref="I62" si="28">I51+I61</f>
        <v>172</v>
      </c>
      <c r="J62" s="32">
        <f t="shared" ref="J62:L62" si="29">J51+J61</f>
        <v>1343.3999999999999</v>
      </c>
      <c r="K62" s="32"/>
      <c r="L62" s="32">
        <f t="shared" si="29"/>
        <v>180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47</v>
      </c>
      <c r="F63" s="40">
        <v>90</v>
      </c>
      <c r="G63" s="40">
        <v>17.2</v>
      </c>
      <c r="H63" s="40">
        <v>3.9</v>
      </c>
      <c r="I63" s="40">
        <v>12</v>
      </c>
      <c r="J63" s="40">
        <v>151.80000000000001</v>
      </c>
      <c r="K63" s="41" t="s">
        <v>50</v>
      </c>
      <c r="L63" s="40"/>
    </row>
    <row r="64" spans="1:12" ht="15" x14ac:dyDescent="0.25">
      <c r="A64" s="23"/>
      <c r="B64" s="15"/>
      <c r="C64" s="11"/>
      <c r="D64" s="6" t="s">
        <v>29</v>
      </c>
      <c r="E64" s="42" t="s">
        <v>48</v>
      </c>
      <c r="F64" s="43">
        <v>150</v>
      </c>
      <c r="G64" s="43">
        <v>3.1</v>
      </c>
      <c r="H64" s="43">
        <v>5.3</v>
      </c>
      <c r="I64" s="43">
        <v>19.8</v>
      </c>
      <c r="J64" s="43">
        <v>139.4</v>
      </c>
      <c r="K64" s="44" t="s">
        <v>51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0.2</v>
      </c>
      <c r="H65" s="43">
        <v>0.1</v>
      </c>
      <c r="I65" s="43">
        <v>6.6</v>
      </c>
      <c r="J65" s="43">
        <v>27.9</v>
      </c>
      <c r="K65" s="44" t="s">
        <v>42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30</v>
      </c>
      <c r="G66" s="43">
        <v>2.2999999999999998</v>
      </c>
      <c r="H66" s="43">
        <v>0.2</v>
      </c>
      <c r="I66" s="43">
        <v>14.8</v>
      </c>
      <c r="J66" s="43">
        <v>70.3</v>
      </c>
      <c r="K66" s="44" t="s">
        <v>43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130</v>
      </c>
      <c r="F68" s="43">
        <v>60</v>
      </c>
      <c r="G68" s="43">
        <v>0.99</v>
      </c>
      <c r="H68" s="43">
        <v>6.05</v>
      </c>
      <c r="I68" s="43">
        <v>5.78</v>
      </c>
      <c r="J68" s="43">
        <v>84.5</v>
      </c>
      <c r="K68" s="44" t="s">
        <v>131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90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23.79</v>
      </c>
      <c r="H70" s="19">
        <f t="shared" ref="H70" si="31">SUM(H63:H69)</f>
        <v>15.549999999999997</v>
      </c>
      <c r="I70" s="19">
        <f t="shared" ref="I70" si="32">SUM(I63:I69)</f>
        <v>58.980000000000004</v>
      </c>
      <c r="J70" s="19">
        <f t="shared" ref="J70:L70" si="33">SUM(J63:J69)</f>
        <v>473.90000000000003</v>
      </c>
      <c r="K70" s="25"/>
      <c r="L70" s="19">
        <f t="shared" si="33"/>
        <v>90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132</v>
      </c>
      <c r="F71" s="43">
        <v>60</v>
      </c>
      <c r="G71" s="43">
        <v>0.87</v>
      </c>
      <c r="H71" s="43">
        <v>5.32</v>
      </c>
      <c r="I71" s="43">
        <v>5.84</v>
      </c>
      <c r="J71" s="43">
        <v>74.7</v>
      </c>
      <c r="K71" s="44" t="s">
        <v>133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134</v>
      </c>
      <c r="F72" s="43">
        <v>200</v>
      </c>
      <c r="G72" s="43">
        <v>1.4</v>
      </c>
      <c r="H72" s="43">
        <v>1.9</v>
      </c>
      <c r="I72" s="43">
        <v>8.1</v>
      </c>
      <c r="J72" s="43">
        <v>55.5</v>
      </c>
      <c r="K72" s="44" t="s">
        <v>135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136</v>
      </c>
      <c r="F73" s="43">
        <v>90</v>
      </c>
      <c r="G73" s="43">
        <v>12.6</v>
      </c>
      <c r="H73" s="43">
        <v>2.4</v>
      </c>
      <c r="I73" s="43">
        <v>7.2</v>
      </c>
      <c r="J73" s="43">
        <v>102.9</v>
      </c>
      <c r="K73" s="44" t="s">
        <v>43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77</v>
      </c>
      <c r="F74" s="43">
        <v>200</v>
      </c>
      <c r="G74" s="43">
        <v>4.83</v>
      </c>
      <c r="H74" s="43">
        <v>6.43</v>
      </c>
      <c r="I74" s="43">
        <v>48.6</v>
      </c>
      <c r="J74" s="43">
        <v>271.33</v>
      </c>
      <c r="K74" s="44" t="s">
        <v>78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137</v>
      </c>
      <c r="F75" s="43">
        <v>200</v>
      </c>
      <c r="G75" s="43">
        <v>0.1</v>
      </c>
      <c r="H75" s="43">
        <v>0.1</v>
      </c>
      <c r="I75" s="43">
        <v>7.8</v>
      </c>
      <c r="J75" s="43">
        <v>32.700000000000003</v>
      </c>
      <c r="K75" s="44" t="s">
        <v>138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139</v>
      </c>
      <c r="F77" s="43">
        <v>90</v>
      </c>
      <c r="G77" s="43">
        <v>5.94</v>
      </c>
      <c r="H77" s="43">
        <v>1.08</v>
      </c>
      <c r="I77" s="43">
        <v>35.64</v>
      </c>
      <c r="J77" s="43">
        <v>176</v>
      </c>
      <c r="K77" s="44" t="s">
        <v>43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90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840</v>
      </c>
      <c r="G80" s="19">
        <f t="shared" ref="G80" si="34">SUM(G71:G79)</f>
        <v>25.740000000000002</v>
      </c>
      <c r="H80" s="19">
        <f t="shared" ref="H80" si="35">SUM(H71:H79)</f>
        <v>17.230000000000004</v>
      </c>
      <c r="I80" s="19">
        <f t="shared" ref="I80" si="36">SUM(I71:I79)</f>
        <v>113.18</v>
      </c>
      <c r="J80" s="19">
        <f t="shared" ref="J80:L80" si="37">SUM(J71:J79)</f>
        <v>713.13</v>
      </c>
      <c r="K80" s="25"/>
      <c r="L80" s="19">
        <f t="shared" si="37"/>
        <v>90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1370</v>
      </c>
      <c r="G81" s="32">
        <f t="shared" ref="G81" si="38">G70+G80</f>
        <v>49.53</v>
      </c>
      <c r="H81" s="32">
        <f t="shared" ref="H81" si="39">H70+H80</f>
        <v>32.78</v>
      </c>
      <c r="I81" s="32">
        <f t="shared" ref="I81" si="40">I70+I80</f>
        <v>172.16000000000003</v>
      </c>
      <c r="J81" s="32">
        <f t="shared" ref="J81:L81" si="41">J70+J80</f>
        <v>1187.03</v>
      </c>
      <c r="K81" s="32"/>
      <c r="L81" s="32">
        <f t="shared" si="41"/>
        <v>180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79</v>
      </c>
      <c r="F82" s="40">
        <v>200</v>
      </c>
      <c r="G82" s="40">
        <v>27.2</v>
      </c>
      <c r="H82" s="40">
        <v>8.1</v>
      </c>
      <c r="I82" s="40">
        <v>33.200000000000003</v>
      </c>
      <c r="J82" s="40">
        <v>314.60000000000002</v>
      </c>
      <c r="K82" s="41" t="s">
        <v>83</v>
      </c>
      <c r="L82" s="40"/>
    </row>
    <row r="83" spans="1:12" ht="15" x14ac:dyDescent="0.25">
      <c r="A83" s="23"/>
      <c r="B83" s="15"/>
      <c r="C83" s="11"/>
      <c r="D83" s="6" t="s">
        <v>80</v>
      </c>
      <c r="E83" s="42" t="s">
        <v>140</v>
      </c>
      <c r="F83" s="43">
        <v>60</v>
      </c>
      <c r="G83" s="43">
        <v>0.9</v>
      </c>
      <c r="H83" s="43">
        <v>2.83</v>
      </c>
      <c r="I83" s="43">
        <v>4.43</v>
      </c>
      <c r="J83" s="43">
        <v>46.8</v>
      </c>
      <c r="K83" s="44" t="s">
        <v>43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141</v>
      </c>
      <c r="F84" s="43">
        <v>200</v>
      </c>
      <c r="G84" s="43">
        <v>0.3</v>
      </c>
      <c r="H84" s="43">
        <v>0.1</v>
      </c>
      <c r="I84" s="43">
        <v>7.2</v>
      </c>
      <c r="J84" s="43">
        <v>31.2</v>
      </c>
      <c r="K84" s="44" t="s">
        <v>142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49</v>
      </c>
      <c r="F85" s="43">
        <v>40</v>
      </c>
      <c r="G85" s="43">
        <v>3</v>
      </c>
      <c r="H85" s="43">
        <v>0.3</v>
      </c>
      <c r="I85" s="43">
        <v>19.7</v>
      </c>
      <c r="J85" s="43">
        <v>93.8</v>
      </c>
      <c r="K85" s="44" t="s">
        <v>43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81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90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31.4</v>
      </c>
      <c r="H89" s="19">
        <f t="shared" ref="H89" si="43">SUM(H82:H88)</f>
        <v>11.33</v>
      </c>
      <c r="I89" s="19">
        <f t="shared" ref="I89" si="44">SUM(I82:I88)</f>
        <v>64.53</v>
      </c>
      <c r="J89" s="19">
        <f t="shared" ref="J89:L89" si="45">SUM(J82:J88)</f>
        <v>486.40000000000003</v>
      </c>
      <c r="K89" s="25"/>
      <c r="L89" s="19">
        <f t="shared" si="45"/>
        <v>90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143</v>
      </c>
      <c r="F90" s="43">
        <v>60</v>
      </c>
      <c r="G90" s="43">
        <v>1.7</v>
      </c>
      <c r="H90" s="43">
        <v>0.1</v>
      </c>
      <c r="I90" s="43">
        <v>3.5</v>
      </c>
      <c r="J90" s="43">
        <v>22.1</v>
      </c>
      <c r="K90" s="44" t="s">
        <v>43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84</v>
      </c>
      <c r="F91" s="43">
        <v>200</v>
      </c>
      <c r="G91" s="43">
        <v>4.8</v>
      </c>
      <c r="H91" s="43">
        <v>5.8</v>
      </c>
      <c r="I91" s="43">
        <v>13.6</v>
      </c>
      <c r="J91" s="43">
        <v>125.5</v>
      </c>
      <c r="K91" s="44" t="s">
        <v>86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144</v>
      </c>
      <c r="F92" s="43">
        <v>90</v>
      </c>
      <c r="G92" s="43">
        <v>21</v>
      </c>
      <c r="H92" s="43">
        <v>5.5</v>
      </c>
      <c r="I92" s="43">
        <v>3.5</v>
      </c>
      <c r="J92" s="43">
        <v>147.1</v>
      </c>
      <c r="K92" s="44" t="s">
        <v>145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70</v>
      </c>
      <c r="F93" s="43">
        <v>150</v>
      </c>
      <c r="G93" s="43">
        <v>8.2200000000000006</v>
      </c>
      <c r="H93" s="43">
        <v>6.34</v>
      </c>
      <c r="I93" s="43">
        <v>35.93</v>
      </c>
      <c r="J93" s="43">
        <v>233.7</v>
      </c>
      <c r="K93" s="44" t="s">
        <v>146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147</v>
      </c>
      <c r="F94" s="43">
        <v>200</v>
      </c>
      <c r="G94" s="43">
        <v>0.6</v>
      </c>
      <c r="H94" s="43">
        <v>0.2</v>
      </c>
      <c r="I94" s="43">
        <v>15.1</v>
      </c>
      <c r="J94" s="43">
        <v>65.400000000000006</v>
      </c>
      <c r="K94" s="44" t="s">
        <v>148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139</v>
      </c>
      <c r="F95" s="43">
        <v>70</v>
      </c>
      <c r="G95" s="43">
        <v>4.5999999999999996</v>
      </c>
      <c r="H95" s="43">
        <v>0.8</v>
      </c>
      <c r="I95" s="43">
        <v>27.7</v>
      </c>
      <c r="J95" s="43">
        <v>136.9</v>
      </c>
      <c r="K95" s="44" t="s">
        <v>43</v>
      </c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 t="s">
        <v>45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90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40.92</v>
      </c>
      <c r="H99" s="19">
        <f t="shared" ref="H99" si="47">SUM(H90:H98)</f>
        <v>18.739999999999998</v>
      </c>
      <c r="I99" s="19">
        <f t="shared" ref="I99" si="48">SUM(I90:I98)</f>
        <v>99.33</v>
      </c>
      <c r="J99" s="19">
        <f t="shared" ref="J99:L99" si="49">SUM(J90:J98)</f>
        <v>730.69999999999993</v>
      </c>
      <c r="K99" s="25"/>
      <c r="L99" s="19">
        <f t="shared" si="49"/>
        <v>90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1270</v>
      </c>
      <c r="G100" s="32">
        <f t="shared" ref="G100" si="50">G89+G99</f>
        <v>72.319999999999993</v>
      </c>
      <c r="H100" s="32">
        <f t="shared" ref="H100" si="51">H89+H99</f>
        <v>30.07</v>
      </c>
      <c r="I100" s="32">
        <f t="shared" ref="I100" si="52">I89+I99</f>
        <v>163.86</v>
      </c>
      <c r="J100" s="32">
        <f t="shared" ref="J100:L100" si="53">J89+J99</f>
        <v>1217.0999999999999</v>
      </c>
      <c r="K100" s="32"/>
      <c r="L100" s="32">
        <f t="shared" si="53"/>
        <v>180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149</v>
      </c>
      <c r="F101" s="40">
        <v>200</v>
      </c>
      <c r="G101" s="40">
        <v>6.9</v>
      </c>
      <c r="H101" s="40">
        <v>5.8</v>
      </c>
      <c r="I101" s="40">
        <v>32.1</v>
      </c>
      <c r="J101" s="40">
        <v>208.3</v>
      </c>
      <c r="K101" s="41" t="s">
        <v>150</v>
      </c>
      <c r="L101" s="40"/>
    </row>
    <row r="102" spans="1:12" ht="15" x14ac:dyDescent="0.25">
      <c r="A102" s="23"/>
      <c r="B102" s="15"/>
      <c r="C102" s="11"/>
      <c r="D102" s="6" t="s">
        <v>26</v>
      </c>
      <c r="E102" s="42" t="s">
        <v>46</v>
      </c>
      <c r="F102" s="43">
        <v>20</v>
      </c>
      <c r="G102" s="43">
        <v>4.5999999999999996</v>
      </c>
      <c r="H102" s="43">
        <v>5.9</v>
      </c>
      <c r="I102" s="43">
        <v>0</v>
      </c>
      <c r="J102" s="43">
        <v>71.7</v>
      </c>
      <c r="K102" s="44" t="s">
        <v>106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151</v>
      </c>
      <c r="F103" s="43">
        <v>200</v>
      </c>
      <c r="G103" s="43">
        <v>0.2</v>
      </c>
      <c r="H103" s="43">
        <v>0.1</v>
      </c>
      <c r="I103" s="43" t="s">
        <v>152</v>
      </c>
      <c r="J103" s="43">
        <v>27.9</v>
      </c>
      <c r="K103" s="44" t="s">
        <v>100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153</v>
      </c>
      <c r="F104" s="43">
        <v>70</v>
      </c>
      <c r="G104" s="43">
        <v>4.5999999999999996</v>
      </c>
      <c r="H104" s="43">
        <v>0.8</v>
      </c>
      <c r="I104" s="43">
        <v>27.7</v>
      </c>
      <c r="J104" s="43">
        <v>136.9</v>
      </c>
      <c r="K104" s="44" t="s">
        <v>43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154</v>
      </c>
      <c r="F106" s="43">
        <v>10</v>
      </c>
      <c r="G106" s="43">
        <v>0.1</v>
      </c>
      <c r="H106" s="43">
        <v>7.3</v>
      </c>
      <c r="I106" s="43">
        <v>0.1</v>
      </c>
      <c r="J106" s="43">
        <v>66.099999999999994</v>
      </c>
      <c r="K106" s="44" t="s">
        <v>155</v>
      </c>
      <c r="L106" s="43">
        <v>90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16.399999999999999</v>
      </c>
      <c r="H108" s="19">
        <f t="shared" si="54"/>
        <v>19.899999999999999</v>
      </c>
      <c r="I108" s="19">
        <f t="shared" si="54"/>
        <v>59.9</v>
      </c>
      <c r="J108" s="19">
        <f t="shared" si="54"/>
        <v>510.9</v>
      </c>
      <c r="K108" s="25"/>
      <c r="L108" s="19">
        <f t="shared" ref="L108" si="55">SUM(L101:L107)</f>
        <v>90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156</v>
      </c>
      <c r="F109" s="43">
        <v>60</v>
      </c>
      <c r="G109" s="43">
        <v>0.48</v>
      </c>
      <c r="H109" s="43">
        <v>0.06</v>
      </c>
      <c r="I109" s="43">
        <v>1.02</v>
      </c>
      <c r="J109" s="43">
        <v>6</v>
      </c>
      <c r="K109" s="44" t="s">
        <v>85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91</v>
      </c>
      <c r="F110" s="43">
        <v>200</v>
      </c>
      <c r="G110" s="43">
        <v>6.7</v>
      </c>
      <c r="H110" s="43">
        <v>4.5999999999999996</v>
      </c>
      <c r="I110" s="43">
        <v>16.3</v>
      </c>
      <c r="J110" s="43">
        <v>133.1</v>
      </c>
      <c r="K110" s="44" t="s">
        <v>92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119</v>
      </c>
      <c r="F111" s="43">
        <v>90</v>
      </c>
      <c r="G111" s="43">
        <v>13</v>
      </c>
      <c r="H111" s="43">
        <v>13.2</v>
      </c>
      <c r="I111" s="43">
        <v>7.3</v>
      </c>
      <c r="J111" s="43">
        <v>199.7</v>
      </c>
      <c r="K111" s="44" t="s">
        <v>157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70</v>
      </c>
      <c r="F112" s="43">
        <v>150</v>
      </c>
      <c r="G112" s="43">
        <v>8.1999999999999993</v>
      </c>
      <c r="H112" s="43">
        <v>6.3</v>
      </c>
      <c r="I112" s="43">
        <v>35.9</v>
      </c>
      <c r="J112" s="43">
        <v>233.7</v>
      </c>
      <c r="K112" s="44" t="s">
        <v>146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158</v>
      </c>
      <c r="F113" s="43">
        <v>200</v>
      </c>
      <c r="G113" s="43">
        <v>0.2</v>
      </c>
      <c r="H113" s="43">
        <v>0.2</v>
      </c>
      <c r="I113" s="43">
        <v>11</v>
      </c>
      <c r="J113" s="43">
        <v>46.7</v>
      </c>
      <c r="K113" s="44" t="s">
        <v>159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139</v>
      </c>
      <c r="F114" s="43">
        <v>80</v>
      </c>
      <c r="G114" s="43">
        <v>5.3</v>
      </c>
      <c r="H114" s="43">
        <v>1</v>
      </c>
      <c r="I114" s="43">
        <v>31.7</v>
      </c>
      <c r="J114" s="43">
        <v>156.5</v>
      </c>
      <c r="K114" s="44" t="s">
        <v>43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25.5" x14ac:dyDescent="0.25">
      <c r="A116" s="23"/>
      <c r="B116" s="15"/>
      <c r="C116" s="11"/>
      <c r="D116" s="6" t="s">
        <v>65</v>
      </c>
      <c r="E116" s="42" t="s">
        <v>123</v>
      </c>
      <c r="F116" s="43">
        <v>30</v>
      </c>
      <c r="G116" s="43">
        <v>0.4</v>
      </c>
      <c r="H116" s="43">
        <v>0.8</v>
      </c>
      <c r="I116" s="43">
        <v>1.6</v>
      </c>
      <c r="J116" s="43">
        <v>15.4</v>
      </c>
      <c r="K116" s="44" t="s">
        <v>160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90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34.279999999999994</v>
      </c>
      <c r="H118" s="19">
        <f t="shared" si="56"/>
        <v>26.16</v>
      </c>
      <c r="I118" s="19">
        <f t="shared" si="56"/>
        <v>104.82</v>
      </c>
      <c r="J118" s="19">
        <f t="shared" si="56"/>
        <v>791.1</v>
      </c>
      <c r="K118" s="25"/>
      <c r="L118" s="19">
        <f t="shared" ref="L118" si="57">SUM(L109:L117)</f>
        <v>90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1310</v>
      </c>
      <c r="G119" s="32">
        <f t="shared" ref="G119" si="58">G108+G118</f>
        <v>50.679999999999993</v>
      </c>
      <c r="H119" s="32">
        <f t="shared" ref="H119" si="59">H108+H118</f>
        <v>46.06</v>
      </c>
      <c r="I119" s="32">
        <f t="shared" ref="I119" si="60">I108+I118</f>
        <v>164.72</v>
      </c>
      <c r="J119" s="32">
        <f t="shared" ref="J119:L119" si="61">J108+J118</f>
        <v>1302</v>
      </c>
      <c r="K119" s="32"/>
      <c r="L119" s="32">
        <f t="shared" si="61"/>
        <v>180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87</v>
      </c>
      <c r="F120" s="40">
        <v>150</v>
      </c>
      <c r="G120" s="40">
        <v>12.7</v>
      </c>
      <c r="H120" s="40">
        <v>18</v>
      </c>
      <c r="I120" s="40">
        <v>3.2</v>
      </c>
      <c r="J120" s="40">
        <v>225.5</v>
      </c>
      <c r="K120" s="41" t="s">
        <v>88</v>
      </c>
      <c r="L120" s="40"/>
    </row>
    <row r="121" spans="1:12" ht="15" x14ac:dyDescent="0.25">
      <c r="A121" s="14"/>
      <c r="B121" s="15"/>
      <c r="C121" s="11"/>
      <c r="D121" s="6"/>
      <c r="E121" s="42" t="s">
        <v>161</v>
      </c>
      <c r="F121" s="43">
        <v>60</v>
      </c>
      <c r="G121" s="43">
        <v>1.7</v>
      </c>
      <c r="H121" s="43">
        <v>0.1</v>
      </c>
      <c r="I121" s="43">
        <v>3.5</v>
      </c>
      <c r="J121" s="43">
        <v>22.1</v>
      </c>
      <c r="K121" s="44" t="s">
        <v>43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66</v>
      </c>
      <c r="F122" s="43">
        <v>200</v>
      </c>
      <c r="G122" s="43">
        <v>0.2</v>
      </c>
      <c r="H122" s="43">
        <v>0</v>
      </c>
      <c r="I122" s="43">
        <v>6.4</v>
      </c>
      <c r="J122" s="43">
        <v>26.8</v>
      </c>
      <c r="K122" s="44" t="s">
        <v>89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40</v>
      </c>
      <c r="G123" s="43">
        <v>3</v>
      </c>
      <c r="H123" s="43">
        <v>0.3</v>
      </c>
      <c r="I123" s="43">
        <v>19.7</v>
      </c>
      <c r="J123" s="43">
        <v>93.8</v>
      </c>
      <c r="K123" s="44" t="s">
        <v>43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162</v>
      </c>
      <c r="F125" s="43" t="s">
        <v>163</v>
      </c>
      <c r="G125" s="43">
        <v>4</v>
      </c>
      <c r="H125" s="43">
        <v>7</v>
      </c>
      <c r="I125" s="43">
        <v>28</v>
      </c>
      <c r="J125" s="43">
        <v>191</v>
      </c>
      <c r="K125" s="44" t="s">
        <v>43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90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450</v>
      </c>
      <c r="G127" s="19">
        <f t="shared" ref="G127:J127" si="62">SUM(G120:G126)</f>
        <v>21.599999999999998</v>
      </c>
      <c r="H127" s="19">
        <f t="shared" si="62"/>
        <v>25.400000000000002</v>
      </c>
      <c r="I127" s="19">
        <f t="shared" si="62"/>
        <v>60.8</v>
      </c>
      <c r="J127" s="19">
        <f t="shared" si="62"/>
        <v>559.20000000000005</v>
      </c>
      <c r="K127" s="25"/>
      <c r="L127" s="19">
        <f t="shared" ref="L127" si="63">SUM(L120:L126)</f>
        <v>90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164</v>
      </c>
      <c r="F128" s="43">
        <v>60</v>
      </c>
      <c r="G128" s="43">
        <v>0.99</v>
      </c>
      <c r="H128" s="43">
        <v>6.05</v>
      </c>
      <c r="I128" s="43">
        <v>5.78</v>
      </c>
      <c r="J128" s="43">
        <v>84.5</v>
      </c>
      <c r="K128" s="44" t="s">
        <v>165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68</v>
      </c>
      <c r="F129" s="43">
        <v>250</v>
      </c>
      <c r="G129" s="43">
        <v>6.5</v>
      </c>
      <c r="H129" s="43">
        <v>3.5</v>
      </c>
      <c r="I129" s="43">
        <v>23.1</v>
      </c>
      <c r="J129" s="43">
        <v>149.5</v>
      </c>
      <c r="K129" s="44" t="s">
        <v>73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166</v>
      </c>
      <c r="F130" s="43">
        <v>250</v>
      </c>
      <c r="G130" s="43">
        <v>31</v>
      </c>
      <c r="H130" s="43">
        <v>7.8</v>
      </c>
      <c r="I130" s="43">
        <v>22</v>
      </c>
      <c r="J130" s="43">
        <v>282</v>
      </c>
      <c r="K130" s="44" t="s">
        <v>167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168</v>
      </c>
      <c r="F132" s="43">
        <v>200</v>
      </c>
      <c r="G132" s="43">
        <v>0.2</v>
      </c>
      <c r="H132" s="43">
        <v>0.1</v>
      </c>
      <c r="I132" s="43">
        <v>7.7</v>
      </c>
      <c r="J132" s="43">
        <v>32.700000000000003</v>
      </c>
      <c r="K132" s="44" t="s">
        <v>169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139</v>
      </c>
      <c r="F133" s="43">
        <v>80</v>
      </c>
      <c r="G133" s="43">
        <v>5.3</v>
      </c>
      <c r="H133" s="43">
        <v>1</v>
      </c>
      <c r="I133" s="43">
        <v>31.7</v>
      </c>
      <c r="J133" s="43">
        <v>156.5</v>
      </c>
      <c r="K133" s="44" t="s">
        <v>43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45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>
        <v>90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840</v>
      </c>
      <c r="G137" s="19">
        <f t="shared" ref="G137:J137" si="64">SUM(G128:G136)</f>
        <v>43.99</v>
      </c>
      <c r="H137" s="19">
        <f t="shared" si="64"/>
        <v>18.450000000000003</v>
      </c>
      <c r="I137" s="19">
        <f t="shared" si="64"/>
        <v>90.28</v>
      </c>
      <c r="J137" s="19">
        <f t="shared" si="64"/>
        <v>705.2</v>
      </c>
      <c r="K137" s="25"/>
      <c r="L137" s="19">
        <f t="shared" ref="L137" si="65">SUM(L128:L136)</f>
        <v>90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1290</v>
      </c>
      <c r="G138" s="32">
        <f t="shared" ref="G138" si="66">G127+G137</f>
        <v>65.59</v>
      </c>
      <c r="H138" s="32">
        <f t="shared" ref="H138" si="67">H127+H137</f>
        <v>43.850000000000009</v>
      </c>
      <c r="I138" s="32">
        <f t="shared" ref="I138" si="68">I127+I137</f>
        <v>151.07999999999998</v>
      </c>
      <c r="J138" s="32">
        <f t="shared" ref="J138:L138" si="69">J127+J137</f>
        <v>1264.4000000000001</v>
      </c>
      <c r="K138" s="32"/>
      <c r="L138" s="32">
        <f t="shared" si="69"/>
        <v>180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93</v>
      </c>
      <c r="F139" s="40">
        <v>150</v>
      </c>
      <c r="G139" s="40">
        <v>10.1</v>
      </c>
      <c r="H139" s="40">
        <v>2.9</v>
      </c>
      <c r="I139" s="40">
        <v>83.8</v>
      </c>
      <c r="J139" s="40">
        <v>401.6</v>
      </c>
      <c r="K139" s="41" t="s">
        <v>95</v>
      </c>
      <c r="L139" s="40"/>
    </row>
    <row r="140" spans="1:12" ht="15" x14ac:dyDescent="0.25">
      <c r="A140" s="23"/>
      <c r="B140" s="15"/>
      <c r="C140" s="11"/>
      <c r="D140" s="6"/>
      <c r="E140" s="42" t="s">
        <v>94</v>
      </c>
      <c r="F140" s="43">
        <v>10</v>
      </c>
      <c r="G140" s="43">
        <v>0.1</v>
      </c>
      <c r="H140" s="43">
        <v>0</v>
      </c>
      <c r="I140" s="43">
        <v>16</v>
      </c>
      <c r="J140" s="43">
        <v>64.3</v>
      </c>
      <c r="K140" s="44" t="s">
        <v>96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66</v>
      </c>
      <c r="F141" s="43">
        <v>200</v>
      </c>
      <c r="G141" s="43">
        <v>0.2</v>
      </c>
      <c r="H141" s="43">
        <v>0</v>
      </c>
      <c r="I141" s="43">
        <v>6.4</v>
      </c>
      <c r="J141" s="43">
        <v>26.8</v>
      </c>
      <c r="K141" s="44" t="s">
        <v>97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49</v>
      </c>
      <c r="F142" s="43">
        <v>50</v>
      </c>
      <c r="G142" s="43">
        <v>2</v>
      </c>
      <c r="H142" s="43">
        <v>0.4</v>
      </c>
      <c r="I142" s="43">
        <v>10</v>
      </c>
      <c r="J142" s="43">
        <v>51.2</v>
      </c>
      <c r="K142" s="44" t="s">
        <v>43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81</v>
      </c>
      <c r="E144" s="42" t="s">
        <v>82</v>
      </c>
      <c r="F144" s="43">
        <v>95</v>
      </c>
      <c r="G144" s="43">
        <v>3.9</v>
      </c>
      <c r="H144" s="43">
        <v>1.4</v>
      </c>
      <c r="I144" s="43">
        <v>5.6</v>
      </c>
      <c r="J144" s="43">
        <v>50.8</v>
      </c>
      <c r="K144" s="44" t="s">
        <v>43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90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16.299999999999997</v>
      </c>
      <c r="H146" s="19">
        <f t="shared" si="70"/>
        <v>4.6999999999999993</v>
      </c>
      <c r="I146" s="19">
        <f t="shared" si="70"/>
        <v>121.8</v>
      </c>
      <c r="J146" s="19">
        <f t="shared" si="70"/>
        <v>594.70000000000005</v>
      </c>
      <c r="K146" s="25"/>
      <c r="L146" s="19">
        <f t="shared" ref="L146" si="71">SUM(L139:L145)</f>
        <v>90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161</v>
      </c>
      <c r="F147" s="43">
        <v>60</v>
      </c>
      <c r="G147" s="43">
        <v>1.7</v>
      </c>
      <c r="H147" s="43">
        <v>0.1</v>
      </c>
      <c r="I147" s="43">
        <v>3.5</v>
      </c>
      <c r="J147" s="43">
        <v>22.1</v>
      </c>
      <c r="K147" s="44" t="s">
        <v>43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170</v>
      </c>
      <c r="F148" s="43">
        <v>200</v>
      </c>
      <c r="G148" s="43">
        <v>4.5999999999999996</v>
      </c>
      <c r="H148" s="43">
        <v>5.7</v>
      </c>
      <c r="I148" s="43">
        <v>11.6</v>
      </c>
      <c r="J148" s="43">
        <v>116.7</v>
      </c>
      <c r="K148" s="44" t="s">
        <v>171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172</v>
      </c>
      <c r="F149" s="43">
        <v>90</v>
      </c>
      <c r="G149" s="43">
        <v>8.1</v>
      </c>
      <c r="H149" s="43">
        <v>6.1</v>
      </c>
      <c r="I149" s="43">
        <v>7.6</v>
      </c>
      <c r="J149" s="43">
        <v>117.5</v>
      </c>
      <c r="K149" s="44" t="s">
        <v>43</v>
      </c>
      <c r="L149" s="43"/>
    </row>
    <row r="150" spans="1:12" ht="25.5" x14ac:dyDescent="0.25">
      <c r="A150" s="23"/>
      <c r="B150" s="15"/>
      <c r="C150" s="11"/>
      <c r="D150" s="7" t="s">
        <v>29</v>
      </c>
      <c r="E150" s="42" t="s">
        <v>173</v>
      </c>
      <c r="F150" s="43">
        <v>150</v>
      </c>
      <c r="G150" s="43">
        <v>11.8</v>
      </c>
      <c r="H150" s="43">
        <v>11.9</v>
      </c>
      <c r="I150" s="43">
        <v>27</v>
      </c>
      <c r="J150" s="43">
        <v>261.89999999999998</v>
      </c>
      <c r="K150" s="44" t="s">
        <v>174</v>
      </c>
      <c r="L150" s="43"/>
    </row>
    <row r="151" spans="1:12" ht="25.5" x14ac:dyDescent="0.25">
      <c r="A151" s="23"/>
      <c r="B151" s="15"/>
      <c r="C151" s="11"/>
      <c r="D151" s="7" t="s">
        <v>30</v>
      </c>
      <c r="E151" s="42" t="s">
        <v>175</v>
      </c>
      <c r="F151" s="43">
        <v>200</v>
      </c>
      <c r="G151" s="43">
        <v>0.1</v>
      </c>
      <c r="H151" s="43">
        <v>0</v>
      </c>
      <c r="I151" s="43">
        <v>18.600000000000001</v>
      </c>
      <c r="J151" s="43">
        <v>75.099999999999994</v>
      </c>
      <c r="K151" s="44" t="s">
        <v>176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139</v>
      </c>
      <c r="F153" s="43">
        <v>50</v>
      </c>
      <c r="G153" s="43">
        <v>3.3</v>
      </c>
      <c r="H153" s="43">
        <v>0.6</v>
      </c>
      <c r="I153" s="43">
        <v>19.8</v>
      </c>
      <c r="J153" s="43">
        <v>97.8</v>
      </c>
      <c r="K153" s="44" t="s">
        <v>43</v>
      </c>
      <c r="L153" s="43"/>
    </row>
    <row r="154" spans="1:12" ht="15" x14ac:dyDescent="0.25">
      <c r="A154" s="23"/>
      <c r="B154" s="15"/>
      <c r="C154" s="11"/>
      <c r="D154" s="6" t="s">
        <v>65</v>
      </c>
      <c r="E154" s="42" t="s">
        <v>177</v>
      </c>
      <c r="F154" s="43">
        <v>50</v>
      </c>
      <c r="G154" s="43">
        <v>0.7</v>
      </c>
      <c r="H154" s="43">
        <v>4.0999999999999996</v>
      </c>
      <c r="I154" s="43">
        <v>1.6</v>
      </c>
      <c r="J154" s="43">
        <v>46.5</v>
      </c>
      <c r="K154" s="44" t="s">
        <v>178</v>
      </c>
      <c r="L154" s="43">
        <v>90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72">SUM(G147:G155)</f>
        <v>30.3</v>
      </c>
      <c r="H156" s="19">
        <f t="shared" si="72"/>
        <v>28.5</v>
      </c>
      <c r="I156" s="19">
        <f t="shared" si="72"/>
        <v>89.7</v>
      </c>
      <c r="J156" s="19">
        <f t="shared" si="72"/>
        <v>737.6</v>
      </c>
      <c r="K156" s="25"/>
      <c r="L156" s="19">
        <f t="shared" ref="L156" si="73">SUM(L147:L155)</f>
        <v>90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1305</v>
      </c>
      <c r="G157" s="32">
        <f t="shared" ref="G157" si="74">G146+G156</f>
        <v>46.599999999999994</v>
      </c>
      <c r="H157" s="32">
        <f t="shared" ref="H157" si="75">H146+H156</f>
        <v>33.200000000000003</v>
      </c>
      <c r="I157" s="32">
        <f t="shared" ref="I157" si="76">I146+I156</f>
        <v>211.5</v>
      </c>
      <c r="J157" s="32">
        <f t="shared" ref="J157:L157" si="77">J146+J156</f>
        <v>1332.3000000000002</v>
      </c>
      <c r="K157" s="32"/>
      <c r="L157" s="32">
        <f t="shared" si="77"/>
        <v>180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98</v>
      </c>
      <c r="F158" s="40">
        <v>90</v>
      </c>
      <c r="G158" s="40">
        <v>12.6</v>
      </c>
      <c r="H158" s="40">
        <v>2.4</v>
      </c>
      <c r="I158" s="40">
        <v>7.7</v>
      </c>
      <c r="J158" s="40">
        <v>102.7</v>
      </c>
      <c r="K158" s="41" t="s">
        <v>43</v>
      </c>
      <c r="L158" s="40"/>
    </row>
    <row r="159" spans="1:12" ht="25.5" x14ac:dyDescent="0.25">
      <c r="A159" s="23"/>
      <c r="B159" s="15"/>
      <c r="C159" s="11"/>
      <c r="D159" s="6" t="s">
        <v>26</v>
      </c>
      <c r="E159" s="42" t="s">
        <v>179</v>
      </c>
      <c r="F159" s="43">
        <v>60</v>
      </c>
      <c r="G159" s="43">
        <v>0.87</v>
      </c>
      <c r="H159" s="43">
        <v>5.32</v>
      </c>
      <c r="I159" s="43">
        <v>5.84</v>
      </c>
      <c r="J159" s="43">
        <v>74.7</v>
      </c>
      <c r="K159" s="44" t="s">
        <v>133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0.2</v>
      </c>
      <c r="H160" s="43">
        <v>0.1</v>
      </c>
      <c r="I160" s="43">
        <v>6.6</v>
      </c>
      <c r="J160" s="43">
        <v>27.9</v>
      </c>
      <c r="K160" s="44" t="s">
        <v>100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49</v>
      </c>
      <c r="F161" s="43">
        <v>30</v>
      </c>
      <c r="G161" s="43">
        <v>2.2999999999999998</v>
      </c>
      <c r="H161" s="43">
        <v>0.2</v>
      </c>
      <c r="I161" s="43">
        <v>14.8</v>
      </c>
      <c r="J161" s="43">
        <v>70.3</v>
      </c>
      <c r="K161" s="44" t="s">
        <v>43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>
        <v>150</v>
      </c>
      <c r="G162" s="43">
        <v>1.4</v>
      </c>
      <c r="H162" s="43">
        <v>0.3</v>
      </c>
      <c r="I162" s="43">
        <v>12.2</v>
      </c>
      <c r="J162" s="43">
        <v>56.7</v>
      </c>
      <c r="K162" s="44" t="s">
        <v>43</v>
      </c>
      <c r="L162" s="43"/>
    </row>
    <row r="163" spans="1:12" ht="15" x14ac:dyDescent="0.25">
      <c r="A163" s="23"/>
      <c r="B163" s="15"/>
      <c r="C163" s="11"/>
      <c r="D163" s="6" t="s">
        <v>99</v>
      </c>
      <c r="E163" s="42" t="s">
        <v>77</v>
      </c>
      <c r="F163" s="43">
        <v>150</v>
      </c>
      <c r="G163" s="43">
        <v>3.6</v>
      </c>
      <c r="H163" s="43">
        <v>4.8</v>
      </c>
      <c r="I163" s="43">
        <v>36.4</v>
      </c>
      <c r="J163" s="43">
        <v>203.5</v>
      </c>
      <c r="K163" s="44" t="s">
        <v>78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90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78">SUM(G158:G164)</f>
        <v>20.97</v>
      </c>
      <c r="H165" s="19">
        <f t="shared" si="78"/>
        <v>13.120000000000001</v>
      </c>
      <c r="I165" s="19">
        <f t="shared" si="78"/>
        <v>83.539999999999992</v>
      </c>
      <c r="J165" s="19">
        <f t="shared" si="78"/>
        <v>535.79999999999995</v>
      </c>
      <c r="K165" s="25"/>
      <c r="L165" s="19">
        <f t="shared" ref="L165" si="79">SUM(L158:L164)</f>
        <v>90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180</v>
      </c>
      <c r="F166" s="43">
        <v>60</v>
      </c>
      <c r="G166" s="43">
        <v>0.9</v>
      </c>
      <c r="H166" s="43">
        <v>2.83</v>
      </c>
      <c r="I166" s="43">
        <v>4.43</v>
      </c>
      <c r="J166" s="43">
        <v>46.8</v>
      </c>
      <c r="K166" s="44" t="s">
        <v>43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101</v>
      </c>
      <c r="F167" s="43">
        <v>200</v>
      </c>
      <c r="G167" s="43">
        <v>8.6</v>
      </c>
      <c r="H167" s="43">
        <v>6.1</v>
      </c>
      <c r="I167" s="43">
        <v>13.9</v>
      </c>
      <c r="J167" s="43">
        <v>144.9</v>
      </c>
      <c r="K167" s="44" t="s">
        <v>60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79</v>
      </c>
      <c r="F168" s="43">
        <v>220</v>
      </c>
      <c r="G168" s="43">
        <v>30</v>
      </c>
      <c r="H168" s="43">
        <v>8.9</v>
      </c>
      <c r="I168" s="43">
        <v>36.5</v>
      </c>
      <c r="J168" s="43">
        <v>346.1</v>
      </c>
      <c r="K168" s="44" t="s">
        <v>83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181</v>
      </c>
      <c r="F170" s="43">
        <v>200</v>
      </c>
      <c r="G170" s="43">
        <v>0.4</v>
      </c>
      <c r="H170" s="43">
        <v>0.1</v>
      </c>
      <c r="I170" s="43">
        <v>18.3</v>
      </c>
      <c r="J170" s="43">
        <v>75.900000000000006</v>
      </c>
      <c r="K170" s="44" t="s">
        <v>182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183</v>
      </c>
      <c r="F172" s="43">
        <v>50</v>
      </c>
      <c r="G172" s="43">
        <v>3.3</v>
      </c>
      <c r="H172" s="43">
        <v>0.6</v>
      </c>
      <c r="I172" s="43">
        <v>19.8</v>
      </c>
      <c r="J172" s="43">
        <v>97.8</v>
      </c>
      <c r="K172" s="44" t="s">
        <v>43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>
        <v>90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43.199999999999996</v>
      </c>
      <c r="H175" s="19">
        <f t="shared" si="80"/>
        <v>18.53</v>
      </c>
      <c r="I175" s="19">
        <f t="shared" si="80"/>
        <v>92.929999999999993</v>
      </c>
      <c r="J175" s="19">
        <f t="shared" si="80"/>
        <v>711.49999999999989</v>
      </c>
      <c r="K175" s="25"/>
      <c r="L175" s="19">
        <f t="shared" ref="L175" si="81">SUM(L166:L174)</f>
        <v>90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1410</v>
      </c>
      <c r="G176" s="32">
        <f t="shared" ref="G176" si="82">G165+G175</f>
        <v>64.169999999999987</v>
      </c>
      <c r="H176" s="32">
        <f t="shared" ref="H176" si="83">H165+H175</f>
        <v>31.650000000000002</v>
      </c>
      <c r="I176" s="32">
        <f t="shared" ref="I176" si="84">I165+I175</f>
        <v>176.46999999999997</v>
      </c>
      <c r="J176" s="32">
        <f t="shared" ref="J176:L176" si="85">J165+J175</f>
        <v>1247.2999999999997</v>
      </c>
      <c r="K176" s="32"/>
      <c r="L176" s="32">
        <f t="shared" si="85"/>
        <v>180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102</v>
      </c>
      <c r="F177" s="40">
        <v>180</v>
      </c>
      <c r="G177" s="40">
        <v>7.7</v>
      </c>
      <c r="H177" s="40">
        <v>10.1</v>
      </c>
      <c r="I177" s="40">
        <v>30.9</v>
      </c>
      <c r="J177" s="40" t="s">
        <v>184</v>
      </c>
      <c r="K177" s="41" t="s">
        <v>90</v>
      </c>
      <c r="L177" s="40"/>
    </row>
    <row r="178" spans="1:12" ht="15" x14ac:dyDescent="0.25">
      <c r="A178" s="23"/>
      <c r="B178" s="15"/>
      <c r="C178" s="11"/>
      <c r="D178" s="6" t="s">
        <v>26</v>
      </c>
      <c r="E178" s="42" t="s">
        <v>187</v>
      </c>
      <c r="F178" s="43">
        <v>15</v>
      </c>
      <c r="G178" s="43">
        <v>3.5</v>
      </c>
      <c r="H178" s="43">
        <v>4.4000000000000004</v>
      </c>
      <c r="I178" s="43">
        <v>0</v>
      </c>
      <c r="J178" s="43">
        <v>53.7</v>
      </c>
      <c r="K178" s="44" t="s">
        <v>106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185</v>
      </c>
      <c r="F179" s="43">
        <v>200</v>
      </c>
      <c r="G179" s="43">
        <v>1.8</v>
      </c>
      <c r="H179" s="43">
        <v>0.4</v>
      </c>
      <c r="I179" s="43">
        <v>16.2</v>
      </c>
      <c r="J179" s="43">
        <v>75.599999999999994</v>
      </c>
      <c r="K179" s="44" t="s">
        <v>186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103</v>
      </c>
      <c r="F180" s="43">
        <v>50</v>
      </c>
      <c r="G180" s="43">
        <v>3.8</v>
      </c>
      <c r="H180" s="43">
        <v>0.4</v>
      </c>
      <c r="I180" s="43">
        <v>24.6</v>
      </c>
      <c r="J180" s="43">
        <v>117.2</v>
      </c>
      <c r="K180" s="44" t="s">
        <v>43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53</v>
      </c>
      <c r="F181" s="43">
        <v>200</v>
      </c>
      <c r="G181" s="43">
        <v>1.8</v>
      </c>
      <c r="H181" s="43">
        <v>0.4</v>
      </c>
      <c r="I181" s="43">
        <v>16.2</v>
      </c>
      <c r="J181" s="43">
        <v>75.599999999999994</v>
      </c>
      <c r="K181" s="44" t="s">
        <v>43</v>
      </c>
      <c r="L181" s="43"/>
    </row>
    <row r="182" spans="1:12" ht="15" x14ac:dyDescent="0.25">
      <c r="A182" s="23"/>
      <c r="B182" s="15"/>
      <c r="C182" s="11"/>
      <c r="D182" s="6"/>
      <c r="E182" s="42"/>
      <c r="F182" s="43">
        <v>95</v>
      </c>
      <c r="G182" s="43">
        <v>3.9</v>
      </c>
      <c r="H182" s="43">
        <v>1.4</v>
      </c>
      <c r="I182" s="43">
        <v>5.6</v>
      </c>
      <c r="J182" s="43">
        <v>50.8</v>
      </c>
      <c r="K182" s="44" t="s">
        <v>43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90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740</v>
      </c>
      <c r="G184" s="19">
        <f t="shared" ref="G184:J184" si="86">SUM(G177:G183)</f>
        <v>22.5</v>
      </c>
      <c r="H184" s="19">
        <f t="shared" si="86"/>
        <v>17.100000000000001</v>
      </c>
      <c r="I184" s="19">
        <f t="shared" si="86"/>
        <v>93.499999999999986</v>
      </c>
      <c r="J184" s="19">
        <f t="shared" si="86"/>
        <v>372.90000000000003</v>
      </c>
      <c r="K184" s="25"/>
      <c r="L184" s="19">
        <f t="shared" ref="L184" si="87">SUM(L177:L183)</f>
        <v>90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125</v>
      </c>
      <c r="F185" s="43">
        <v>60</v>
      </c>
      <c r="G185" s="43">
        <v>0.68</v>
      </c>
      <c r="H185" s="43">
        <v>5.5</v>
      </c>
      <c r="I185" s="43">
        <v>5.4</v>
      </c>
      <c r="J185" s="43">
        <v>73.5</v>
      </c>
      <c r="K185" s="44" t="s">
        <v>127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188</v>
      </c>
      <c r="F186" s="43">
        <v>200</v>
      </c>
      <c r="G186" s="43">
        <v>4.7</v>
      </c>
      <c r="H186" s="43">
        <v>5.7</v>
      </c>
      <c r="I186" s="43">
        <v>10.1</v>
      </c>
      <c r="J186" s="43">
        <v>110.4</v>
      </c>
      <c r="K186" s="44" t="s">
        <v>189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190</v>
      </c>
      <c r="F187" s="43">
        <v>90</v>
      </c>
      <c r="G187" s="43">
        <v>17.100000000000001</v>
      </c>
      <c r="H187" s="43">
        <v>19.8</v>
      </c>
      <c r="I187" s="43">
        <v>5</v>
      </c>
      <c r="J187" s="43">
        <v>266.10000000000002</v>
      </c>
      <c r="K187" s="44" t="s">
        <v>191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3.1</v>
      </c>
      <c r="H188" s="43">
        <v>5.3</v>
      </c>
      <c r="I188" s="43">
        <v>19.8</v>
      </c>
      <c r="J188" s="43">
        <v>139.4</v>
      </c>
      <c r="K188" s="44" t="s">
        <v>51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192</v>
      </c>
      <c r="F189" s="43">
        <v>200</v>
      </c>
      <c r="G189" s="43">
        <v>0.5</v>
      </c>
      <c r="H189" s="43">
        <v>0</v>
      </c>
      <c r="I189" s="43">
        <v>19.8</v>
      </c>
      <c r="J189" s="43">
        <v>81</v>
      </c>
      <c r="K189" s="44" t="s">
        <v>193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183</v>
      </c>
      <c r="F190" s="43">
        <v>50</v>
      </c>
      <c r="G190" s="43">
        <v>3.3</v>
      </c>
      <c r="H190" s="43">
        <v>0.6</v>
      </c>
      <c r="I190" s="43">
        <v>19.8</v>
      </c>
      <c r="J190" s="43">
        <v>97.8</v>
      </c>
      <c r="K190" s="44" t="s">
        <v>43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 t="s">
        <v>45</v>
      </c>
      <c r="E192" s="42" t="s">
        <v>45</v>
      </c>
      <c r="F192" s="43">
        <v>150</v>
      </c>
      <c r="G192" s="43">
        <v>1.4</v>
      </c>
      <c r="H192" s="43">
        <v>0.3</v>
      </c>
      <c r="I192" s="43">
        <v>12.2</v>
      </c>
      <c r="J192" s="43">
        <v>56.7</v>
      </c>
      <c r="K192" s="44" t="s">
        <v>43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90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900</v>
      </c>
      <c r="G194" s="19">
        <f t="shared" ref="G194:J194" si="88">SUM(G185:G193)</f>
        <v>30.78</v>
      </c>
      <c r="H194" s="19">
        <f t="shared" si="88"/>
        <v>37.199999999999996</v>
      </c>
      <c r="I194" s="19">
        <f t="shared" si="88"/>
        <v>92.1</v>
      </c>
      <c r="J194" s="19">
        <f t="shared" si="88"/>
        <v>824.9</v>
      </c>
      <c r="K194" s="25"/>
      <c r="L194" s="19">
        <f t="shared" ref="L194" si="89">SUM(L185:L193)</f>
        <v>90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1640</v>
      </c>
      <c r="G195" s="32">
        <f t="shared" ref="G195" si="90">G184+G194</f>
        <v>53.28</v>
      </c>
      <c r="H195" s="32">
        <f t="shared" ref="H195" si="91">H184+H194</f>
        <v>54.3</v>
      </c>
      <c r="I195" s="32">
        <f t="shared" ref="I195" si="92">I184+I194</f>
        <v>185.59999999999997</v>
      </c>
      <c r="J195" s="32">
        <f t="shared" ref="J195:L195" si="93">J184+J194</f>
        <v>1197.8</v>
      </c>
      <c r="K195" s="32"/>
      <c r="L195" s="32">
        <f t="shared" si="93"/>
        <v>180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1368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58.944999999999993</v>
      </c>
      <c r="H196" s="34">
        <f t="shared" si="94"/>
        <v>40.853999999999999</v>
      </c>
      <c r="I196" s="34">
        <f t="shared" si="94"/>
        <v>172.50200000000001</v>
      </c>
      <c r="J196" s="34">
        <f t="shared" si="94"/>
        <v>1272.8529999999998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179.53199999999998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User-4</cp:lastModifiedBy>
  <dcterms:created xsi:type="dcterms:W3CDTF">2022-05-16T14:23:56Z</dcterms:created>
  <dcterms:modified xsi:type="dcterms:W3CDTF">2024-01-15T13:55:27Z</dcterms:modified>
</cp:coreProperties>
</file>